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4" i="1" l="1"/>
  <c r="M17" i="1" l="1"/>
  <c r="L17" i="1"/>
  <c r="K17" i="1"/>
  <c r="J17" i="1"/>
  <c r="H17" i="1"/>
  <c r="G17" i="1"/>
  <c r="F17" i="1"/>
  <c r="E17" i="1"/>
  <c r="D9" i="1"/>
  <c r="D6" i="1" l="1"/>
  <c r="I16" i="1" l="1"/>
  <c r="I15" i="1"/>
  <c r="I14" i="1"/>
  <c r="I13" i="1"/>
  <c r="I12" i="1"/>
  <c r="I11" i="1"/>
  <c r="I10" i="1"/>
  <c r="I9" i="1"/>
  <c r="I8" i="1"/>
  <c r="I7" i="1"/>
  <c r="I6" i="1"/>
  <c r="D7" i="1"/>
  <c r="D8" i="1"/>
  <c r="D10" i="1"/>
  <c r="D11" i="1"/>
  <c r="D12" i="1"/>
  <c r="D13" i="1"/>
  <c r="D14" i="1"/>
  <c r="D15" i="1"/>
  <c r="D16" i="1"/>
  <c r="D17" i="1" l="1"/>
  <c r="N14" i="1"/>
  <c r="I17" i="1"/>
  <c r="N17" i="1" s="1"/>
</calcChain>
</file>

<file path=xl/sharedStrings.xml><?xml version="1.0" encoding="utf-8"?>
<sst xmlns="http://schemas.openxmlformats.org/spreadsheetml/2006/main" count="41" uniqueCount="34">
  <si>
    <t>Бюджетные ассигнования</t>
  </si>
  <si>
    <t>причина не исполнения</t>
  </si>
  <si>
    <t>всего</t>
  </si>
  <si>
    <t>в том числе</t>
  </si>
  <si>
    <t>исполнитель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</si>
  <si>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</si>
  <si>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</si>
  <si>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</si>
  <si>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</si>
  <si>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</si>
  <si>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мероприятия программы</t>
  </si>
  <si>
    <t>№ по п/п</t>
  </si>
  <si>
    <t>…</t>
  </si>
  <si>
    <t>Исполнено за 2019 год</t>
  </si>
  <si>
    <t>Обращаем Ваше внимание, что план и касовые расходы должны соответствовать сумме по строке 10100  Справочной таблицы Формы 0503387</t>
  </si>
  <si>
    <t>Наименование программы и нормативно-правовой акт, которым утверждена программа</t>
  </si>
  <si>
    <t>% исполнения</t>
  </si>
  <si>
    <t>Муниципальная  программа  «Комплексное развитие систем коммунальной инфраструктуры на территории Пригородного сельского поселения муниципального района город Нерехта и Нерехтский район Костромской области на 2014-2024 годы» утверждена постановлением главы администрации № 14 от 04.03.2015</t>
  </si>
  <si>
    <t>Хромова Н.Ю.</t>
  </si>
  <si>
    <t>7-56-67</t>
  </si>
  <si>
    <t>Развитие территорий сельских и городских поселений и сельских населенных пунктов Костромской области, основанных на местных инициативах</t>
  </si>
  <si>
    <t>Обработка территорий от сорной растительности -борщевика Сосновского</t>
  </si>
  <si>
    <t>Содействие в создании благоприятных условий для проживания ветеранов и тружеников тыла ВОВ</t>
  </si>
  <si>
    <t>Информация по расходам муниципальных программ  за  2020 год по муниципальному образованию  Пригородное сельское поселение муниципального района город Нерехта и Нерехтский район костромской области</t>
  </si>
  <si>
    <t>Муниципальная программа  Пригородного сельского поселения «Формирование современной городской среды» на 2018-2024 годы утверждена постановлением главы администрации Пригородного сельского поселения № 133 от 25.10.2017 г ( в ред.от 12.02.2019г № 21,от 05.10.2019 г № 150, от 09.11.2020 г № 157/1)</t>
  </si>
  <si>
    <t>благоустройство дворовой территории многоквартирных домов по адресу : с. Григорцево, ул.
Школьная, д.2, д.4, д.6, д.8</t>
  </si>
  <si>
    <t xml:space="preserve">Муниципальная программа  "Ремонт жилых помещений ветеранов Великой Отечественной войны в  2020- 2022гг" утверждена постановлением главы администрации Пригородного сельского поселения № 185 от 18.12.2019 года  </t>
  </si>
  <si>
    <t>Муниципальная программа «Улучшение организации водоснабжения населения Пригородного сельского поселения в населённых пунктах с. Федоровское, д. Кокошкино и обеспечение качественной водой население д. Молоково Нерехтского района Костромской области» утверждена постановлением главы администрации Пригородного сельского поселения №195 от 26.12.2019</t>
  </si>
  <si>
    <t>мероприятия газификации Григорцевского ДК,прокладка водопровода  в д.Лаврово</t>
  </si>
  <si>
    <t>Муниципальная программа «Борьба с борщевиком Сосновского на территории Пригородного сельского поселения» на 2019-2021 гг. утверждена постановлением главы администрации № 48 от 02.04.2019 г ( в ред. От 04.09.2020 г №123,от 02.11.2020 № 154/1)</t>
  </si>
  <si>
    <t>реконструкция Григорцевского Дома культуры</t>
  </si>
  <si>
    <t>Муниципальная программа «Развитие территориального общественного самоуправления в Пригородном сельском поселении муниципального района город Нерехта и Нерехтский район Костромской области на 2020- 2022 годы» утверждена постановлением главы Пригородного СП от 30.01.2020 № 12/1</t>
  </si>
  <si>
    <t>Муниципальная программа Пригородного сельского поселения муниципального района город Нерехта и Нерехтский район «Развитие культуры и создание условий для организации досуга и обеспечения жителей поселения услугами организаций культуры на территории Пригородного сельского поселения муниципального района город Нерехта и Нерехтский район на 2019-2021 г.г.»  утверждена  постановление главы администрации от 01.07.2019 № 85</t>
  </si>
  <si>
    <t>отсутствие акта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</si>
</sst>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1" xfId="0" applyNumberFormat="1" applyFont="1" applyBorder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4" zoomScale="60" zoomScaleNormal="60" zoomScaleSheetLayoutView="70" workbookViewId="0">
      <selection activeCell="B14" sqref="B14"/>
    </sheetView>
  </sheetViews>
  <sheetFormatPr defaultRowHeight="15" x14ac:dyDescent="0.25"/>
  <cols>
    <col min="1" max="1" width="7.7109375" customWidth="1"/>
    <col min="2" max="2" width="27.42578125" customWidth="1"/>
    <col min="3" max="3" width="16.85546875" customWidth="1"/>
    <col min="4" max="4" width="16.140625" customWidth="1"/>
    <col min="5" max="5" width="15" customWidth="1"/>
    <col min="6" max="6" width="13.5703125" customWidth="1"/>
    <col min="7" max="7" width="15.85546875" customWidth="1"/>
    <col min="8" max="8" width="12.7109375" customWidth="1"/>
    <col min="9" max="9" width="16.5703125" customWidth="1"/>
    <col min="10" max="10" width="16.140625" customWidth="1"/>
    <col min="11" max="11" width="15.5703125" customWidth="1"/>
    <col min="12" max="12" width="13.7109375" customWidth="1"/>
    <col min="13" max="13" width="11.42578125" customWidth="1"/>
    <col min="14" max="14" width="13" customWidth="1"/>
    <col min="15" max="15" width="14.42578125" customWidth="1"/>
  </cols>
  <sheetData>
    <row r="1" spans="1:17" ht="35.25" customHeight="1" x14ac:dyDescent="0.25"/>
    <row r="2" spans="1:17" ht="52.5" customHeight="1" x14ac:dyDescent="0.25"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7"/>
      <c r="O2" s="2"/>
    </row>
    <row r="3" spans="1:17" ht="60" customHeight="1" x14ac:dyDescent="0.25">
      <c r="A3" s="16" t="s">
        <v>11</v>
      </c>
      <c r="B3" s="27" t="s">
        <v>15</v>
      </c>
      <c r="C3" s="27" t="s">
        <v>10</v>
      </c>
      <c r="D3" s="27" t="s">
        <v>0</v>
      </c>
      <c r="E3" s="27"/>
      <c r="F3" s="27"/>
      <c r="G3" s="27"/>
      <c r="H3" s="27"/>
      <c r="I3" s="27" t="s">
        <v>13</v>
      </c>
      <c r="J3" s="27"/>
      <c r="K3" s="27"/>
      <c r="L3" s="27"/>
      <c r="M3" s="27"/>
      <c r="N3" s="23" t="s">
        <v>16</v>
      </c>
      <c r="O3" s="23" t="s">
        <v>1</v>
      </c>
      <c r="P3" s="1"/>
      <c r="Q3" s="1"/>
    </row>
    <row r="4" spans="1:17" ht="18.75" customHeight="1" x14ac:dyDescent="0.25">
      <c r="A4" s="17"/>
      <c r="B4" s="27"/>
      <c r="C4" s="27"/>
      <c r="D4" s="23" t="s">
        <v>2</v>
      </c>
      <c r="E4" s="28" t="s">
        <v>3</v>
      </c>
      <c r="F4" s="29"/>
      <c r="G4" s="29"/>
      <c r="H4" s="30"/>
      <c r="I4" s="23" t="s">
        <v>2</v>
      </c>
      <c r="J4" s="28" t="s">
        <v>3</v>
      </c>
      <c r="K4" s="29"/>
      <c r="L4" s="29"/>
      <c r="M4" s="30"/>
      <c r="N4" s="24"/>
      <c r="O4" s="24"/>
      <c r="P4" s="1"/>
      <c r="Q4" s="1"/>
    </row>
    <row r="5" spans="1:17" ht="47.25" x14ac:dyDescent="0.25">
      <c r="A5" s="18"/>
      <c r="B5" s="27"/>
      <c r="C5" s="27"/>
      <c r="D5" s="25"/>
      <c r="E5" s="5" t="s">
        <v>6</v>
      </c>
      <c r="F5" s="5" t="s">
        <v>7</v>
      </c>
      <c r="G5" s="5" t="s">
        <v>8</v>
      </c>
      <c r="H5" s="5" t="s">
        <v>9</v>
      </c>
      <c r="I5" s="25"/>
      <c r="J5" s="5" t="s">
        <v>6</v>
      </c>
      <c r="K5" s="5" t="s">
        <v>7</v>
      </c>
      <c r="L5" s="5" t="s">
        <v>8</v>
      </c>
      <c r="M5" s="5" t="s">
        <v>9</v>
      </c>
      <c r="N5" s="25"/>
      <c r="O5" s="25"/>
      <c r="P5" s="1"/>
      <c r="Q5" s="1"/>
    </row>
    <row r="6" spans="1:17" ht="252" customHeight="1" x14ac:dyDescent="0.25">
      <c r="A6" s="8">
        <v>1</v>
      </c>
      <c r="B6" s="5" t="s">
        <v>24</v>
      </c>
      <c r="C6" s="3" t="s">
        <v>25</v>
      </c>
      <c r="D6" s="14">
        <f>E6+F6+G6+H6</f>
        <v>967775.6</v>
      </c>
      <c r="E6" s="14">
        <v>550568.69999999995</v>
      </c>
      <c r="F6" s="14">
        <v>5561.3</v>
      </c>
      <c r="G6" s="14">
        <v>411645.6</v>
      </c>
      <c r="H6" s="14">
        <v>0</v>
      </c>
      <c r="I6" s="14">
        <f>J6+K6+L6+M6</f>
        <v>967775.6</v>
      </c>
      <c r="J6" s="14">
        <v>550568.69999999995</v>
      </c>
      <c r="K6" s="14">
        <v>5561.3</v>
      </c>
      <c r="L6" s="14">
        <v>411645.6</v>
      </c>
      <c r="M6" s="14">
        <v>0</v>
      </c>
      <c r="N6" s="5">
        <v>100</v>
      </c>
      <c r="O6" s="5"/>
      <c r="P6" s="1"/>
      <c r="Q6" s="1"/>
    </row>
    <row r="7" spans="1:17" ht="179.25" customHeight="1" x14ac:dyDescent="0.25">
      <c r="A7" s="8">
        <v>2</v>
      </c>
      <c r="B7" s="5" t="s">
        <v>26</v>
      </c>
      <c r="C7" s="5" t="s">
        <v>22</v>
      </c>
      <c r="D7" s="14">
        <f t="shared" ref="D7:D16" si="0">E7+F7+G7+H7</f>
        <v>180000</v>
      </c>
      <c r="E7" s="14">
        <v>0</v>
      </c>
      <c r="F7" s="14">
        <v>0</v>
      </c>
      <c r="G7" s="14">
        <v>180000</v>
      </c>
      <c r="H7" s="14">
        <v>0</v>
      </c>
      <c r="I7" s="14">
        <f t="shared" ref="I7:I16" si="1">J7+K7+L7+M7</f>
        <v>180000</v>
      </c>
      <c r="J7" s="14">
        <v>0</v>
      </c>
      <c r="K7" s="14">
        <v>0</v>
      </c>
      <c r="L7" s="14">
        <v>180000</v>
      </c>
      <c r="M7" s="14">
        <v>0</v>
      </c>
      <c r="N7" s="5">
        <v>100</v>
      </c>
      <c r="O7" s="5"/>
      <c r="P7" s="1"/>
      <c r="Q7" s="1"/>
    </row>
    <row r="8" spans="1:17" ht="306.75" customHeight="1" x14ac:dyDescent="0.25">
      <c r="A8" s="8">
        <v>3</v>
      </c>
      <c r="B8" s="5" t="s">
        <v>27</v>
      </c>
      <c r="C8" s="5" t="s">
        <v>20</v>
      </c>
      <c r="D8" s="14">
        <f t="shared" si="0"/>
        <v>3084120</v>
      </c>
      <c r="E8" s="14"/>
      <c r="F8" s="14">
        <v>1542060</v>
      </c>
      <c r="G8" s="14">
        <v>925236</v>
      </c>
      <c r="H8" s="14">
        <v>616824</v>
      </c>
      <c r="I8" s="14">
        <f t="shared" si="1"/>
        <v>3084120</v>
      </c>
      <c r="J8" s="14"/>
      <c r="K8" s="14">
        <v>1542060</v>
      </c>
      <c r="L8" s="14">
        <v>925236</v>
      </c>
      <c r="M8" s="14">
        <v>616824</v>
      </c>
      <c r="N8" s="5">
        <v>100</v>
      </c>
      <c r="O8" s="5"/>
      <c r="P8" s="1"/>
      <c r="Q8" s="1"/>
    </row>
    <row r="9" spans="1:17" ht="354" customHeight="1" x14ac:dyDescent="0.25">
      <c r="A9" s="8">
        <v>4</v>
      </c>
      <c r="B9" s="15" t="s">
        <v>17</v>
      </c>
      <c r="C9" s="15" t="s">
        <v>28</v>
      </c>
      <c r="D9" s="14">
        <f t="shared" si="0"/>
        <v>2494043.7999999998</v>
      </c>
      <c r="E9" s="14"/>
      <c r="F9" s="14"/>
      <c r="G9" s="14">
        <v>2494043.7999999998</v>
      </c>
      <c r="H9" s="14"/>
      <c r="I9" s="14">
        <f t="shared" si="1"/>
        <v>2494043.7999999998</v>
      </c>
      <c r="J9" s="14"/>
      <c r="K9" s="14"/>
      <c r="L9" s="14">
        <v>2494043.7999999998</v>
      </c>
      <c r="M9" s="14"/>
      <c r="N9" s="5">
        <v>100</v>
      </c>
      <c r="O9" s="5"/>
      <c r="P9" s="1"/>
      <c r="Q9" s="1"/>
    </row>
    <row r="10" spans="1:17" ht="15.75" hidden="1" x14ac:dyDescent="0.25">
      <c r="A10" s="8"/>
      <c r="B10" s="5"/>
      <c r="C10" s="5"/>
      <c r="D10" s="14">
        <f t="shared" si="0"/>
        <v>0</v>
      </c>
      <c r="E10" s="14"/>
      <c r="F10" s="14"/>
      <c r="G10" s="14"/>
      <c r="H10" s="14"/>
      <c r="I10" s="14">
        <f t="shared" si="1"/>
        <v>0</v>
      </c>
      <c r="J10" s="14"/>
      <c r="K10" s="14"/>
      <c r="L10" s="14"/>
      <c r="M10" s="14"/>
      <c r="N10" s="5"/>
      <c r="O10" s="5"/>
      <c r="P10" s="1"/>
      <c r="Q10" s="1"/>
    </row>
    <row r="11" spans="1:17" ht="15.75" hidden="1" x14ac:dyDescent="0.25">
      <c r="A11" s="8"/>
      <c r="B11" s="5"/>
      <c r="C11" s="5"/>
      <c r="D11" s="14">
        <f t="shared" si="0"/>
        <v>0</v>
      </c>
      <c r="E11" s="14"/>
      <c r="F11" s="14"/>
      <c r="G11" s="14"/>
      <c r="H11" s="14"/>
      <c r="I11" s="14">
        <f t="shared" si="1"/>
        <v>0</v>
      </c>
      <c r="J11" s="14"/>
      <c r="K11" s="14"/>
      <c r="L11" s="14"/>
      <c r="M11" s="14"/>
      <c r="N11" s="5"/>
      <c r="O11" s="5"/>
      <c r="P11" s="1"/>
      <c r="Q11" s="1"/>
    </row>
    <row r="12" spans="1:17" ht="285" customHeight="1" x14ac:dyDescent="0.25">
      <c r="A12" s="8">
        <v>5</v>
      </c>
      <c r="B12" s="12" t="s">
        <v>29</v>
      </c>
      <c r="C12" s="5" t="s">
        <v>21</v>
      </c>
      <c r="D12" s="14">
        <f t="shared" si="0"/>
        <v>782597</v>
      </c>
      <c r="E12" s="14"/>
      <c r="F12" s="14">
        <v>137000</v>
      </c>
      <c r="G12" s="14">
        <v>645597</v>
      </c>
      <c r="H12" s="14"/>
      <c r="I12" s="14">
        <f t="shared" si="1"/>
        <v>782597</v>
      </c>
      <c r="J12" s="14"/>
      <c r="K12" s="14">
        <v>137000</v>
      </c>
      <c r="L12" s="14">
        <v>645597</v>
      </c>
      <c r="M12" s="14"/>
      <c r="N12" s="5">
        <v>100</v>
      </c>
      <c r="O12" s="5"/>
      <c r="P12" s="1"/>
      <c r="Q12" s="1"/>
    </row>
    <row r="13" spans="1:17" ht="357.75" customHeight="1" x14ac:dyDescent="0.25">
      <c r="A13" s="9">
        <v>6</v>
      </c>
      <c r="B13" s="5" t="s">
        <v>32</v>
      </c>
      <c r="C13" s="5" t="s">
        <v>30</v>
      </c>
      <c r="D13" s="14">
        <f t="shared" si="0"/>
        <v>18098160</v>
      </c>
      <c r="E13" s="14">
        <v>15473909.060000001</v>
      </c>
      <c r="F13" s="14">
        <v>814430.94</v>
      </c>
      <c r="G13" s="14">
        <v>1809820</v>
      </c>
      <c r="H13" s="14"/>
      <c r="I13" s="14">
        <f t="shared" si="1"/>
        <v>18098160</v>
      </c>
      <c r="J13" s="14">
        <v>15473909.060000001</v>
      </c>
      <c r="K13" s="14">
        <v>814430.94</v>
      </c>
      <c r="L13" s="14">
        <v>1809820</v>
      </c>
      <c r="M13" s="14"/>
      <c r="N13" s="5">
        <v>100</v>
      </c>
      <c r="O13" s="5"/>
      <c r="P13" s="1"/>
      <c r="Q13" s="1"/>
    </row>
    <row r="14" spans="1:17" ht="262.5" customHeight="1" x14ac:dyDescent="0.25">
      <c r="A14" s="9">
        <v>7</v>
      </c>
      <c r="B14" s="5" t="s">
        <v>31</v>
      </c>
      <c r="C14" s="5"/>
      <c r="D14" s="14">
        <f t="shared" si="0"/>
        <v>1326250</v>
      </c>
      <c r="E14" s="14"/>
      <c r="F14" s="14">
        <v>750000</v>
      </c>
      <c r="G14" s="14">
        <v>576250</v>
      </c>
      <c r="H14" s="14"/>
      <c r="I14" s="14">
        <f t="shared" si="1"/>
        <v>1218205.73</v>
      </c>
      <c r="J14" s="14"/>
      <c r="K14" s="14">
        <v>750000</v>
      </c>
      <c r="L14" s="14">
        <f>576250-108044.27</f>
        <v>468205.73</v>
      </c>
      <c r="M14" s="14"/>
      <c r="N14" s="14">
        <f>I14/D14*100</f>
        <v>91.853400942507065</v>
      </c>
      <c r="O14" s="5" t="s">
        <v>33</v>
      </c>
      <c r="P14" s="1"/>
      <c r="Q14" s="1"/>
    </row>
    <row r="15" spans="1:17" ht="20.25" hidden="1" customHeight="1" x14ac:dyDescent="0.25">
      <c r="A15" s="9" t="s">
        <v>12</v>
      </c>
      <c r="B15" s="5"/>
      <c r="C15" s="5"/>
      <c r="D15" s="14">
        <f t="shared" si="0"/>
        <v>0</v>
      </c>
      <c r="E15" s="14"/>
      <c r="F15" s="14"/>
      <c r="G15" s="14"/>
      <c r="H15" s="14"/>
      <c r="I15" s="14">
        <f t="shared" si="1"/>
        <v>0</v>
      </c>
      <c r="J15" s="14"/>
      <c r="K15" s="14"/>
      <c r="L15" s="14"/>
      <c r="M15" s="14"/>
      <c r="N15" s="5"/>
      <c r="O15" s="5"/>
      <c r="P15" s="1"/>
      <c r="Q15" s="1"/>
    </row>
    <row r="16" spans="1:17" ht="20.25" hidden="1" customHeight="1" x14ac:dyDescent="0.25">
      <c r="A16" s="9" t="s">
        <v>12</v>
      </c>
      <c r="B16" s="5"/>
      <c r="C16" s="5"/>
      <c r="D16" s="14">
        <f t="shared" si="0"/>
        <v>0</v>
      </c>
      <c r="E16" s="14"/>
      <c r="F16" s="14"/>
      <c r="G16" s="14"/>
      <c r="H16" s="14"/>
      <c r="I16" s="14">
        <f t="shared" si="1"/>
        <v>0</v>
      </c>
      <c r="J16" s="14"/>
      <c r="K16" s="14"/>
      <c r="L16" s="14"/>
      <c r="M16" s="14"/>
      <c r="N16" s="5"/>
      <c r="O16" s="5"/>
      <c r="P16" s="1"/>
      <c r="Q16" s="1"/>
    </row>
    <row r="17" spans="1:17" ht="25.5" customHeight="1" x14ac:dyDescent="0.25">
      <c r="A17" s="19" t="s">
        <v>5</v>
      </c>
      <c r="B17" s="20"/>
      <c r="C17" s="6"/>
      <c r="D17" s="13">
        <f>D6+D7+D8+D9+D12+D13+D14+D15+D16</f>
        <v>26932946.399999999</v>
      </c>
      <c r="E17" s="13">
        <f t="shared" ref="E17:M17" si="2">E6+E7+E8+E9+E12+E13+E14+E15+E16</f>
        <v>16024477.76</v>
      </c>
      <c r="F17" s="13">
        <f t="shared" si="2"/>
        <v>3249052.24</v>
      </c>
      <c r="G17" s="13">
        <f t="shared" si="2"/>
        <v>7042592.4000000004</v>
      </c>
      <c r="H17" s="13">
        <f t="shared" si="2"/>
        <v>616824</v>
      </c>
      <c r="I17" s="13">
        <f t="shared" si="2"/>
        <v>26824902.129999999</v>
      </c>
      <c r="J17" s="13">
        <f t="shared" si="2"/>
        <v>16024477.76</v>
      </c>
      <c r="K17" s="13">
        <f t="shared" si="2"/>
        <v>3249052.24</v>
      </c>
      <c r="L17" s="13">
        <f t="shared" si="2"/>
        <v>6934548.1300000008</v>
      </c>
      <c r="M17" s="13">
        <f t="shared" si="2"/>
        <v>616824</v>
      </c>
      <c r="N17" s="10">
        <f>I17/D17*100</f>
        <v>99.598839768975296</v>
      </c>
      <c r="O17" s="10"/>
      <c r="P17" s="1"/>
      <c r="Q17" s="1"/>
    </row>
    <row r="18" spans="1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/>
      <c r="O18" s="1"/>
      <c r="P18" s="1"/>
      <c r="Q18" s="1"/>
    </row>
    <row r="19" spans="1:17" x14ac:dyDescent="0.25">
      <c r="B19" s="21" t="s">
        <v>14</v>
      </c>
      <c r="C19" s="21"/>
      <c r="D19" s="21"/>
      <c r="E19" s="22"/>
      <c r="F19" s="22"/>
      <c r="G19" s="22"/>
      <c r="H19" s="22"/>
      <c r="I19" s="22"/>
      <c r="J19" s="22"/>
      <c r="K19" s="22"/>
      <c r="L19" s="1"/>
      <c r="M19" s="1"/>
      <c r="N19" s="11"/>
      <c r="O19" s="1"/>
      <c r="P19" s="1"/>
      <c r="Q19" s="1"/>
    </row>
    <row r="20" spans="1:17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1"/>
      <c r="O20" s="1"/>
      <c r="P20" s="1"/>
      <c r="Q20" s="1"/>
    </row>
    <row r="21" spans="1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1"/>
      <c r="M21" s="1"/>
      <c r="N21" s="11"/>
      <c r="O21" s="1"/>
      <c r="P21" s="1"/>
      <c r="Q21" s="1"/>
    </row>
    <row r="22" spans="1:17" x14ac:dyDescent="0.25">
      <c r="B22" s="4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1"/>
      <c r="M22" s="1"/>
      <c r="N22" s="11"/>
      <c r="O22" s="1"/>
      <c r="P22" s="1"/>
      <c r="Q22" s="1"/>
    </row>
    <row r="23" spans="1:17" x14ac:dyDescent="0.25">
      <c r="B23" s="4" t="s">
        <v>18</v>
      </c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1"/>
      <c r="O23" s="1"/>
      <c r="P23" s="1"/>
      <c r="Q23" s="1"/>
    </row>
    <row r="24" spans="1:17" x14ac:dyDescent="0.25">
      <c r="B24" s="4" t="s">
        <v>19</v>
      </c>
      <c r="C24" s="4"/>
      <c r="D24" s="4"/>
      <c r="E24" s="4"/>
      <c r="F24" s="4"/>
      <c r="G24" s="4"/>
      <c r="H24" s="4"/>
      <c r="I24" s="4"/>
      <c r="J24" s="4"/>
      <c r="K24" s="4"/>
      <c r="L24" s="1"/>
      <c r="M24" s="1"/>
      <c r="N24" s="11"/>
      <c r="O24" s="1"/>
      <c r="P24" s="1"/>
      <c r="Q24" s="1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1"/>
      <c r="O25" s="1"/>
      <c r="P25" s="1"/>
      <c r="Q25" s="1"/>
    </row>
    <row r="26" spans="1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1"/>
      <c r="O26" s="1"/>
      <c r="P26" s="1"/>
      <c r="Q26" s="1"/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1"/>
      <c r="O27" s="1"/>
      <c r="P27" s="1"/>
      <c r="Q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1"/>
      <c r="O28" s="1"/>
      <c r="P28" s="1"/>
      <c r="Q28" s="1"/>
    </row>
    <row r="29" spans="1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"/>
      <c r="O29" s="1"/>
      <c r="P29" s="1"/>
      <c r="Q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1"/>
      <c r="P30" s="1"/>
      <c r="Q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1"/>
      <c r="O31" s="1"/>
      <c r="P31" s="1"/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1"/>
      <c r="O32" s="1"/>
      <c r="P32" s="1"/>
      <c r="Q32" s="1"/>
    </row>
  </sheetData>
  <mergeCells count="14">
    <mergeCell ref="A3:A5"/>
    <mergeCell ref="A17:B17"/>
    <mergeCell ref="B19:K19"/>
    <mergeCell ref="O3:O5"/>
    <mergeCell ref="B2:M2"/>
    <mergeCell ref="D3:H3"/>
    <mergeCell ref="C3:C5"/>
    <mergeCell ref="B3:B5"/>
    <mergeCell ref="I3:M3"/>
    <mergeCell ref="D4:D5"/>
    <mergeCell ref="E4:H4"/>
    <mergeCell ref="I4:I5"/>
    <mergeCell ref="J4:M4"/>
    <mergeCell ref="N3:N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2021-08-09T07:54:36Z</dcterms:modified>
</cp:coreProperties>
</file>